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0490" windowHeight="7020"/>
  </bookViews>
  <sheets>
    <sheet name="EADOP" sheetId="1" r:id="rId1"/>
  </sheets>
  <definedNames>
    <definedName name="_xlnm._FilterDatabase" localSheetId="0" hidden="1">EADOP!$A$2:$G$33</definedName>
  </definedNames>
  <calcPr calcId="162913"/>
</workbook>
</file>

<file path=xl/calcChain.xml><?xml version="1.0" encoding="utf-8"?>
<calcChain xmlns="http://schemas.openxmlformats.org/spreadsheetml/2006/main">
  <c r="G23" i="1" l="1"/>
  <c r="F23" i="1"/>
  <c r="F22" i="1" s="1"/>
  <c r="G5" i="1"/>
  <c r="F6" i="1"/>
  <c r="F5" i="1" s="1"/>
  <c r="G30" i="1"/>
  <c r="F30" i="1"/>
  <c r="G22" i="1"/>
  <c r="G14" i="1"/>
  <c r="G20" i="1" s="1"/>
  <c r="F14" i="1"/>
  <c r="F20" i="1" l="1"/>
  <c r="G36" i="1"/>
  <c r="G3" i="1" s="1"/>
  <c r="G40" i="1" s="1"/>
  <c r="F36" i="1"/>
  <c r="F3" i="1" l="1"/>
  <c r="F40" i="1" s="1"/>
</calcChain>
</file>

<file path=xl/sharedStrings.xml><?xml version="1.0" encoding="utf-8"?>
<sst xmlns="http://schemas.openxmlformats.org/spreadsheetml/2006/main" count="43" uniqueCount="27">
  <si>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</si>
  <si>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</si>
  <si>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</si>
  <si>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</si>
  <si>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</si>
  <si>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</si>
  <si>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</si>
  <si>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</si>
  <si>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</si>
  <si>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</si>
  <si>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</si>
  <si>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</si>
  <si>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</si>
  <si>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</si>
  <si>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</si>
  <si>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</si>
  <si>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</si>
  <si>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</si>
  <si>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</si>
  <si>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</si>
  <si>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</si>
  <si>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</si>
  <si>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</si>
  <si>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</si>
  <si>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</si>
  <si>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BANAMEX / BANOBRAS / BANORTE</t>
  </si>
  <si>
    <t>Municipio de León
Estado Analítico de la Deuda y Otros Pasivos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</si>
</sst>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Font="1" applyAlignment="1" applyProtection="1">
      <alignment vertical="top"/>
    </xf>
    <xf numFmtId="3" fontId="2" fillId="0" borderId="10" xfId="9" applyNumberFormat="1" applyFont="1" applyFill="1" applyBorder="1" applyAlignment="1" applyProtection="1">
      <alignment vertical="top" wrapText="1"/>
      <protection locked="0"/>
    </xf>
    <xf numFmtId="3" fontId="3" fillId="0" borderId="11" xfId="9" applyNumberFormat="1" applyFont="1" applyFill="1" applyBorder="1" applyAlignment="1" applyProtection="1">
      <alignment vertical="top" wrapText="1"/>
      <protection locked="0"/>
    </xf>
    <xf numFmtId="3" fontId="2" fillId="0" borderId="11" xfId="9" applyNumberFormat="1" applyFont="1" applyFill="1" applyBorder="1" applyAlignment="1" applyProtection="1">
      <alignment vertical="top" wrapText="1"/>
      <protection locked="0"/>
    </xf>
    <xf numFmtId="3" fontId="8" fillId="0" borderId="0" xfId="0" applyNumberFormat="1" applyFont="1" applyAlignment="1">
      <alignment horizontal="right"/>
    </xf>
    <xf numFmtId="3" fontId="3" fillId="0" borderId="12" xfId="9" applyNumberFormat="1" applyFont="1" applyFill="1" applyBorder="1" applyAlignment="1">
      <alignment vertical="top" wrapText="1"/>
    </xf>
    <xf numFmtId="3" fontId="2" fillId="0" borderId="0" xfId="9" applyNumberFormat="1" applyFont="1" applyFill="1" applyBorder="1" applyProtection="1">
      <protection locked="0"/>
    </xf>
    <xf numFmtId="4" fontId="3" fillId="0" borderId="14" xfId="9" applyNumberFormat="1" applyFont="1" applyFill="1" applyBorder="1" applyAlignment="1" applyProtection="1">
      <alignment vertical="top" wrapText="1"/>
      <protection locked="0"/>
    </xf>
    <xf numFmtId="4" fontId="2" fillId="0" borderId="14" xfId="9" applyNumberFormat="1" applyFont="1" applyFill="1" applyBorder="1" applyAlignment="1" applyProtection="1">
      <alignment vertical="top" wrapText="1"/>
      <protection locked="0"/>
    </xf>
    <xf numFmtId="4" fontId="3" fillId="0" borderId="14" xfId="9" applyNumberFormat="1" applyFont="1" applyFill="1" applyBorder="1" applyAlignment="1" applyProtection="1">
      <alignment horizontal="center" vertical="top" wrapText="1"/>
      <protection locked="0"/>
    </xf>
    <xf numFmtId="4" fontId="2" fillId="0" borderId="14" xfId="9" applyNumberFormat="1" applyFont="1" applyFill="1" applyBorder="1" applyAlignment="1" applyProtection="1">
      <alignment horizontal="center" vertical="top" wrapText="1"/>
      <protection locked="0"/>
    </xf>
    <xf numFmtId="4" fontId="3" fillId="0" borderId="15" xfId="9" applyNumberFormat="1" applyFont="1" applyFill="1" applyBorder="1" applyAlignment="1">
      <alignment vertical="top" wrapText="1"/>
    </xf>
    <xf numFmtId="0" fontId="2" fillId="2" borderId="7" xfId="9" applyFont="1" applyFill="1" applyBorder="1" applyAlignment="1">
      <alignment horizontal="center" vertical="center" wrapText="1"/>
    </xf>
    <xf numFmtId="4" fontId="2" fillId="2" borderId="8" xfId="9" applyNumberFormat="1" applyFont="1" applyFill="1" applyBorder="1" applyAlignment="1">
      <alignment horizontal="center" vertical="center" wrapText="1"/>
    </xf>
    <xf numFmtId="4" fontId="3" fillId="0" borderId="13" xfId="9" applyNumberFormat="1" applyFont="1" applyFill="1" applyBorder="1" applyAlignment="1" applyProtection="1">
      <alignment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3" fillId="0" borderId="3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horizontal="center" vertical="top" wrapText="1"/>
      <protection locked="0"/>
    </xf>
    <xf numFmtId="4" fontId="3" fillId="0" borderId="4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2" fillId="2" borderId="6" xfId="9" applyNumberFormat="1" applyFont="1" applyFill="1" applyBorder="1" applyAlignment="1">
      <alignment horizontal="center" vertical="center" wrapText="1"/>
    </xf>
    <xf numFmtId="4" fontId="2" fillId="2" borderId="8" xfId="9" applyNumberFormat="1" applyFont="1" applyFill="1" applyBorder="1" applyAlignment="1">
      <alignment horizontal="center" vertical="center" wrapText="1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3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733424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876299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view="pageBreakPreview" zoomScaleNormal="100" zoomScaleSheetLayoutView="100" workbookViewId="0">
      <selection activeCell="E48" sqref="E48:G5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4" width="4.5" style="1" customWidth="1"/>
    <col min="5" max="5" width="33.1640625" style="1" customWidth="1"/>
    <col min="6" max="7" width="18.83203125" style="1" customWidth="1"/>
    <col min="8" max="16384" width="12" style="3"/>
  </cols>
  <sheetData>
    <row r="1" spans="1:9" ht="39.950000000000003" customHeight="1" x14ac:dyDescent="0.2">
      <c r="A1" s="42" t="s">
        <v>26</v>
      </c>
      <c r="B1" s="43"/>
      <c r="C1" s="43"/>
      <c r="D1" s="43"/>
      <c r="E1" s="43"/>
      <c r="F1" s="43"/>
      <c r="G1" s="44"/>
    </row>
    <row r="2" spans="1:9" ht="35.1" customHeight="1" x14ac:dyDescent="0.2">
      <c r="A2" s="15"/>
      <c r="B2" s="35" t="s">
        <v>12</v>
      </c>
      <c r="C2" s="45" t="s">
        <v>13</v>
      </c>
      <c r="D2" s="46"/>
      <c r="E2" s="36" t="s">
        <v>14</v>
      </c>
      <c r="F2" s="16" t="s">
        <v>15</v>
      </c>
      <c r="G2" s="16" t="s">
        <v>16</v>
      </c>
    </row>
    <row r="3" spans="1:9" s="4" customFormat="1" ht="11.25" customHeight="1" x14ac:dyDescent="0.2">
      <c r="A3" s="17" t="s">
        <v>0</v>
      </c>
      <c r="B3" s="8"/>
      <c r="C3" s="47"/>
      <c r="D3" s="48"/>
      <c r="E3" s="37"/>
      <c r="F3" s="24">
        <f>F20+F36</f>
        <v>1204560763.6199999</v>
      </c>
      <c r="G3" s="24">
        <f>G20+G36</f>
        <v>1132387178.8199999</v>
      </c>
      <c r="I3" s="29"/>
    </row>
    <row r="4" spans="1:9" ht="11.25" customHeight="1" x14ac:dyDescent="0.2">
      <c r="A4" s="9"/>
      <c r="B4" s="11" t="s">
        <v>1</v>
      </c>
      <c r="C4" s="21"/>
      <c r="D4" s="30"/>
      <c r="E4" s="30"/>
      <c r="F4" s="25"/>
      <c r="G4" s="25"/>
    </row>
    <row r="5" spans="1:9" ht="11.25" customHeight="1" x14ac:dyDescent="0.2">
      <c r="A5" s="18" t="s">
        <v>2</v>
      </c>
      <c r="B5" s="2"/>
      <c r="C5" s="38"/>
      <c r="D5" s="31"/>
      <c r="E5" s="31"/>
      <c r="F5" s="26">
        <f>F6</f>
        <v>72173584.799999997</v>
      </c>
      <c r="G5" s="26">
        <f>G6</f>
        <v>0</v>
      </c>
    </row>
    <row r="6" spans="1:9" ht="11.25" customHeight="1" x14ac:dyDescent="0.2">
      <c r="A6" s="9"/>
      <c r="B6" s="14" t="s">
        <v>3</v>
      </c>
      <c r="C6" s="21" t="s">
        <v>19</v>
      </c>
      <c r="D6" s="30"/>
      <c r="E6" s="30" t="s">
        <v>25</v>
      </c>
      <c r="F6" s="25">
        <f>SUM(F7:F10)</f>
        <v>72173584.799999997</v>
      </c>
      <c r="G6" s="25">
        <v>0</v>
      </c>
    </row>
    <row r="7" spans="1:9" ht="11.25" customHeight="1" x14ac:dyDescent="0.2">
      <c r="A7" s="9"/>
      <c r="B7" s="22" t="s">
        <v>20</v>
      </c>
      <c r="C7" s="21"/>
      <c r="D7" s="30"/>
      <c r="E7" s="30"/>
      <c r="F7" s="25">
        <v>31927784.800000001</v>
      </c>
      <c r="G7" s="25">
        <v>0</v>
      </c>
    </row>
    <row r="8" spans="1:9" ht="11.25" customHeight="1" x14ac:dyDescent="0.2">
      <c r="A8" s="9"/>
      <c r="B8" s="22" t="s">
        <v>21</v>
      </c>
      <c r="C8" s="21"/>
      <c r="D8" s="30"/>
      <c r="E8" s="30"/>
      <c r="F8" s="25">
        <v>30000000</v>
      </c>
      <c r="G8" s="25">
        <v>0</v>
      </c>
    </row>
    <row r="9" spans="1:9" ht="11.25" customHeight="1" x14ac:dyDescent="0.2">
      <c r="A9" s="9"/>
      <c r="B9" s="22" t="s">
        <v>22</v>
      </c>
      <c r="C9" s="21"/>
      <c r="D9" s="30"/>
      <c r="E9" s="30"/>
      <c r="F9" s="25">
        <v>10245800</v>
      </c>
      <c r="G9" s="25">
        <v>0</v>
      </c>
    </row>
    <row r="10" spans="1:9" ht="11.25" customHeight="1" x14ac:dyDescent="0.2">
      <c r="A10" s="9"/>
      <c r="B10" s="22" t="s">
        <v>23</v>
      </c>
      <c r="C10" s="21"/>
      <c r="D10" s="30"/>
      <c r="E10" s="30"/>
      <c r="F10" s="25">
        <v>0</v>
      </c>
      <c r="G10" s="25">
        <v>0</v>
      </c>
    </row>
    <row r="11" spans="1:9" ht="11.25" customHeight="1" x14ac:dyDescent="0.2">
      <c r="A11" s="9"/>
      <c r="B11" s="14" t="s">
        <v>4</v>
      </c>
      <c r="C11" s="39"/>
      <c r="D11" s="32"/>
      <c r="E11" s="32"/>
      <c r="F11" s="25">
        <v>0</v>
      </c>
      <c r="G11" s="25">
        <v>0</v>
      </c>
    </row>
    <row r="12" spans="1:9" ht="11.25" customHeight="1" x14ac:dyDescent="0.2">
      <c r="A12" s="9"/>
      <c r="B12" s="14" t="s">
        <v>5</v>
      </c>
      <c r="C12" s="39"/>
      <c r="D12" s="32"/>
      <c r="E12" s="32"/>
      <c r="F12" s="25">
        <v>0</v>
      </c>
      <c r="G12" s="25">
        <v>0</v>
      </c>
    </row>
    <row r="13" spans="1:9" ht="11.25" customHeight="1" x14ac:dyDescent="0.2">
      <c r="A13" s="9"/>
      <c r="B13" s="14"/>
      <c r="C13" s="39"/>
      <c r="D13" s="32"/>
      <c r="E13" s="32"/>
      <c r="F13" s="25"/>
      <c r="G13" s="25"/>
    </row>
    <row r="14" spans="1:9" ht="11.25" customHeight="1" x14ac:dyDescent="0.2">
      <c r="A14" s="18" t="s">
        <v>6</v>
      </c>
      <c r="B14" s="2"/>
      <c r="C14" s="40"/>
      <c r="D14" s="33"/>
      <c r="E14" s="33"/>
      <c r="F14" s="26">
        <f>SUM(F15:F17)</f>
        <v>0</v>
      </c>
      <c r="G14" s="26">
        <f>SUM(G15:G17)</f>
        <v>0</v>
      </c>
    </row>
    <row r="15" spans="1:9" ht="11.25" customHeight="1" x14ac:dyDescent="0.2">
      <c r="A15" s="7"/>
      <c r="B15" s="14" t="s">
        <v>7</v>
      </c>
      <c r="C15" s="39"/>
      <c r="D15" s="32"/>
      <c r="E15" s="32"/>
      <c r="F15" s="25">
        <v>0</v>
      </c>
      <c r="G15" s="25">
        <v>0</v>
      </c>
    </row>
    <row r="16" spans="1:9" ht="11.25" customHeight="1" x14ac:dyDescent="0.2">
      <c r="A16" s="7"/>
      <c r="B16" s="14" t="s">
        <v>8</v>
      </c>
      <c r="C16" s="39"/>
      <c r="D16" s="32"/>
      <c r="E16" s="32"/>
      <c r="F16" s="25">
        <v>0</v>
      </c>
      <c r="G16" s="25">
        <v>0</v>
      </c>
    </row>
    <row r="17" spans="1:7" ht="11.25" customHeight="1" x14ac:dyDescent="0.2">
      <c r="A17" s="7"/>
      <c r="B17" s="14" t="s">
        <v>4</v>
      </c>
      <c r="C17" s="39"/>
      <c r="D17" s="32"/>
      <c r="E17" s="32"/>
      <c r="F17" s="25">
        <v>0</v>
      </c>
      <c r="G17" s="25">
        <v>0</v>
      </c>
    </row>
    <row r="18" spans="1:7" ht="11.25" customHeight="1" x14ac:dyDescent="0.2">
      <c r="A18" s="7"/>
      <c r="B18" s="14" t="s">
        <v>5</v>
      </c>
      <c r="C18" s="39"/>
      <c r="D18" s="32"/>
      <c r="E18" s="32"/>
      <c r="F18" s="25">
        <v>0</v>
      </c>
      <c r="G18" s="25">
        <v>0</v>
      </c>
    </row>
    <row r="19" spans="1:7" ht="11.25" customHeight="1" x14ac:dyDescent="0.2">
      <c r="A19" s="7"/>
      <c r="B19" s="14"/>
      <c r="C19" s="39"/>
      <c r="D19" s="32"/>
      <c r="E19" s="32"/>
      <c r="F19" s="25"/>
      <c r="G19" s="25"/>
    </row>
    <row r="20" spans="1:7" ht="11.25" customHeight="1" x14ac:dyDescent="0.2">
      <c r="A20" s="7"/>
      <c r="B20" s="12" t="s">
        <v>10</v>
      </c>
      <c r="C20" s="40"/>
      <c r="D20" s="33"/>
      <c r="E20" s="33"/>
      <c r="F20" s="26">
        <f>F14+F5</f>
        <v>72173584.799999997</v>
      </c>
      <c r="G20" s="26">
        <f>G14+G5</f>
        <v>0</v>
      </c>
    </row>
    <row r="21" spans="1:7" ht="11.25" customHeight="1" x14ac:dyDescent="0.2">
      <c r="A21" s="9"/>
      <c r="B21" s="11" t="s">
        <v>9</v>
      </c>
      <c r="C21" s="39"/>
      <c r="D21" s="32"/>
      <c r="E21" s="32"/>
      <c r="F21" s="25"/>
      <c r="G21" s="25"/>
    </row>
    <row r="22" spans="1:7" ht="11.25" customHeight="1" x14ac:dyDescent="0.2">
      <c r="A22" s="18" t="s">
        <v>2</v>
      </c>
      <c r="B22" s="2"/>
      <c r="C22" s="21"/>
      <c r="D22" s="30"/>
      <c r="E22" s="30"/>
      <c r="F22" s="26">
        <f>F23</f>
        <v>1132387178.8199999</v>
      </c>
      <c r="G22" s="26">
        <f>G23</f>
        <v>1132387178.8199999</v>
      </c>
    </row>
    <row r="23" spans="1:7" ht="11.25" customHeight="1" x14ac:dyDescent="0.2">
      <c r="A23" s="9"/>
      <c r="B23" s="14" t="s">
        <v>3</v>
      </c>
      <c r="C23" s="21" t="s">
        <v>19</v>
      </c>
      <c r="D23" s="30"/>
      <c r="E23" s="30" t="s">
        <v>25</v>
      </c>
      <c r="F23" s="25">
        <f>SUM(F24:F26)</f>
        <v>1132387178.8199999</v>
      </c>
      <c r="G23" s="25">
        <f>SUM(G24:G26)</f>
        <v>1132387178.8199999</v>
      </c>
    </row>
    <row r="24" spans="1:7" ht="11.25" customHeight="1" x14ac:dyDescent="0.2">
      <c r="A24" s="9"/>
      <c r="B24" s="22" t="s">
        <v>20</v>
      </c>
      <c r="C24" s="39"/>
      <c r="D24" s="32"/>
      <c r="E24" s="32"/>
      <c r="F24" s="25">
        <v>483606728.81999999</v>
      </c>
      <c r="G24" s="25">
        <v>483606728.81999999</v>
      </c>
    </row>
    <row r="25" spans="1:7" ht="11.25" customHeight="1" x14ac:dyDescent="0.2">
      <c r="A25" s="9"/>
      <c r="B25" s="22" t="s">
        <v>21</v>
      </c>
      <c r="C25" s="39"/>
      <c r="D25" s="32"/>
      <c r="E25" s="32"/>
      <c r="F25" s="25">
        <v>435000000</v>
      </c>
      <c r="G25" s="25">
        <v>435000000</v>
      </c>
    </row>
    <row r="26" spans="1:7" ht="11.25" customHeight="1" x14ac:dyDescent="0.2">
      <c r="A26" s="9"/>
      <c r="B26" s="22" t="s">
        <v>22</v>
      </c>
      <c r="C26" s="39"/>
      <c r="D26" s="32"/>
      <c r="E26" s="32"/>
      <c r="F26" s="25">
        <v>213780450</v>
      </c>
      <c r="G26" s="25">
        <v>213780450</v>
      </c>
    </row>
    <row r="27" spans="1:7" ht="11.25" customHeight="1" x14ac:dyDescent="0.2">
      <c r="A27" s="9"/>
      <c r="B27" s="14" t="s">
        <v>4</v>
      </c>
      <c r="C27" s="39"/>
      <c r="D27" s="32"/>
      <c r="E27" s="32"/>
      <c r="F27" s="25">
        <v>0</v>
      </c>
      <c r="G27" s="25">
        <v>0</v>
      </c>
    </row>
    <row r="28" spans="1:7" ht="11.25" customHeight="1" x14ac:dyDescent="0.2">
      <c r="A28" s="9"/>
      <c r="B28" s="14" t="s">
        <v>5</v>
      </c>
      <c r="C28" s="39"/>
      <c r="D28" s="32"/>
      <c r="E28" s="32"/>
      <c r="F28" s="25">
        <v>0</v>
      </c>
      <c r="G28" s="25">
        <v>0</v>
      </c>
    </row>
    <row r="29" spans="1:7" ht="11.25" customHeight="1" x14ac:dyDescent="0.2">
      <c r="A29" s="9"/>
      <c r="B29" s="14"/>
      <c r="C29" s="39"/>
      <c r="D29" s="32"/>
      <c r="E29" s="32"/>
      <c r="F29" s="25"/>
      <c r="G29" s="25"/>
    </row>
    <row r="30" spans="1:7" ht="11.25" customHeight="1" x14ac:dyDescent="0.2">
      <c r="A30" s="18" t="s">
        <v>6</v>
      </c>
      <c r="B30" s="2"/>
      <c r="C30" s="38"/>
      <c r="D30" s="31"/>
      <c r="E30" s="31"/>
      <c r="F30" s="26">
        <f>SUM(F31:F33)</f>
        <v>0</v>
      </c>
      <c r="G30" s="26">
        <f>SUM(G31:G33)</f>
        <v>0</v>
      </c>
    </row>
    <row r="31" spans="1:7" ht="11.25" customHeight="1" x14ac:dyDescent="0.2">
      <c r="A31" s="7"/>
      <c r="B31" s="14" t="s">
        <v>7</v>
      </c>
      <c r="C31" s="21"/>
      <c r="D31" s="30"/>
      <c r="E31" s="30"/>
      <c r="F31" s="25">
        <v>0</v>
      </c>
      <c r="G31" s="25">
        <v>0</v>
      </c>
    </row>
    <row r="32" spans="1:7" ht="11.25" customHeight="1" x14ac:dyDescent="0.2">
      <c r="A32" s="7"/>
      <c r="B32" s="14" t="s">
        <v>8</v>
      </c>
      <c r="C32" s="21"/>
      <c r="D32" s="30"/>
      <c r="E32" s="30"/>
      <c r="F32" s="25">
        <v>0</v>
      </c>
      <c r="G32" s="25">
        <v>0</v>
      </c>
    </row>
    <row r="33" spans="1:7" ht="11.25" customHeight="1" x14ac:dyDescent="0.2">
      <c r="A33" s="7"/>
      <c r="B33" s="14" t="s">
        <v>4</v>
      </c>
      <c r="C33" s="21"/>
      <c r="D33" s="30"/>
      <c r="E33" s="30"/>
      <c r="F33" s="25">
        <v>0</v>
      </c>
      <c r="G33" s="25">
        <v>0</v>
      </c>
    </row>
    <row r="34" spans="1:7" x14ac:dyDescent="0.2">
      <c r="A34" s="7"/>
      <c r="B34" s="14" t="s">
        <v>5</v>
      </c>
      <c r="C34" s="21"/>
      <c r="D34" s="30"/>
      <c r="E34" s="30"/>
      <c r="F34" s="25">
        <v>0</v>
      </c>
      <c r="G34" s="25">
        <v>0</v>
      </c>
    </row>
    <row r="35" spans="1:7" x14ac:dyDescent="0.2">
      <c r="A35" s="7"/>
      <c r="B35" s="14"/>
      <c r="C35" s="21"/>
      <c r="D35" s="30"/>
      <c r="E35" s="30"/>
      <c r="F35" s="25"/>
      <c r="G35" s="25"/>
    </row>
    <row r="36" spans="1:7" x14ac:dyDescent="0.2">
      <c r="A36" s="7"/>
      <c r="B36" s="12" t="s">
        <v>17</v>
      </c>
      <c r="C36" s="38"/>
      <c r="D36" s="31"/>
      <c r="E36" s="31"/>
      <c r="F36" s="26">
        <f>F30+F22</f>
        <v>1132387178.8199999</v>
      </c>
      <c r="G36" s="26">
        <f>G30+G22</f>
        <v>1132387178.8199999</v>
      </c>
    </row>
    <row r="37" spans="1:7" x14ac:dyDescent="0.2">
      <c r="A37" s="7"/>
      <c r="B37" s="12"/>
      <c r="C37" s="38"/>
      <c r="D37" s="31"/>
      <c r="E37" s="31"/>
      <c r="F37" s="26"/>
      <c r="G37" s="26"/>
    </row>
    <row r="38" spans="1:7" x14ac:dyDescent="0.2">
      <c r="A38" s="19" t="s">
        <v>18</v>
      </c>
      <c r="B38" s="10"/>
      <c r="C38" s="38"/>
      <c r="D38" s="31"/>
      <c r="E38" s="31"/>
      <c r="F38" s="27">
        <v>244067921</v>
      </c>
      <c r="G38" s="26">
        <v>300786696.56999999</v>
      </c>
    </row>
    <row r="39" spans="1:7" x14ac:dyDescent="0.2">
      <c r="A39" s="19"/>
      <c r="B39" s="10"/>
      <c r="C39" s="38"/>
      <c r="D39" s="31"/>
      <c r="E39" s="31"/>
      <c r="F39" s="26"/>
      <c r="G39" s="26"/>
    </row>
    <row r="40" spans="1:7" x14ac:dyDescent="0.2">
      <c r="A40" s="9"/>
      <c r="B40" s="2" t="s">
        <v>11</v>
      </c>
      <c r="C40" s="38"/>
      <c r="D40" s="31"/>
      <c r="E40" s="31"/>
      <c r="F40" s="26">
        <f>F38+F3</f>
        <v>1448628684.6199999</v>
      </c>
      <c r="G40" s="26">
        <f>G38+G3</f>
        <v>1433173875.3899999</v>
      </c>
    </row>
    <row r="41" spans="1:7" x14ac:dyDescent="0.2">
      <c r="A41" s="20"/>
      <c r="B41" s="13"/>
      <c r="C41" s="41"/>
      <c r="D41" s="34"/>
      <c r="E41" s="34"/>
      <c r="F41" s="28"/>
      <c r="G41" s="28"/>
    </row>
    <row r="44" spans="1:7" x14ac:dyDescent="0.2">
      <c r="A44" s="23" t="s">
        <v>24</v>
      </c>
    </row>
  </sheetData>
  <sheetProtection formatCells="0" formatColumns="0" formatRows="0" autoFilter="0"/>
  <mergeCells count="3">
    <mergeCell ref="A1:G1"/>
    <mergeCell ref="C2:D2"/>
    <mergeCell ref="C3:D3"/>
  </mergeCells>
  <printOptions horizontalCentered="1"/>
  <pageMargins left="0.59055118110236227" right="0.59055118110236227" top="0.59055118110236227" bottom="0.59055118110236227" header="0.31496062992125984" footer="0.31496062992125984"/>
  <pageSetup scale="8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2020-01-27T21:21:43Z</cp:lastPrinted>
  <dcterms:created xsi:type="dcterms:W3CDTF">2012-12-11T20:34:08Z</dcterms:created>
  <dcterms:modified xsi:type="dcterms:W3CDTF">2020-03-03T19:18:55Z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